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9年第二季度" sheetId="3" r:id="rId1"/>
  </sheets>
  <definedNames>
    <definedName name="_xlnm._FilterDatabase" localSheetId="0" hidden="1">'2019年第二季度'!$A$2:$K$92</definedName>
    <definedName name="_xlnm.Print_Titles" localSheetId="0">'2019年第二季度'!$2:$2</definedName>
    <definedName name="_xlnm.Print_Area" localSheetId="0">'2019年第二季度'!$A$1:$K$92</definedName>
  </definedNames>
  <calcPr calcId="144525"/>
</workbook>
</file>

<file path=xl/comments1.xml><?xml version="1.0" encoding="utf-8"?>
<comments xmlns="http://schemas.openxmlformats.org/spreadsheetml/2006/main">
  <authors>
    <author>区残联</author>
  </authors>
  <commentList>
    <comment ref="C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2019年5月由肢体二级级变更为肢体三级</t>
        </r>
      </text>
    </comment>
    <comment ref="K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K1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2016年12月申请为低保
2019年1月低保转困难</t>
        </r>
      </text>
    </comment>
    <comment ref="K1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K1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C1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  <comment ref="C1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B2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2019年6月去世</t>
        </r>
      </text>
    </comment>
    <comment ref="K2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2018年10月困难取消
2019年6月去世</t>
        </r>
      </text>
    </comment>
    <comment ref="C3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2018.11.20残疾等级由贰级变更为肆级</t>
        </r>
      </text>
    </comment>
    <comment ref="K3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2019年2月困难取消</t>
        </r>
      </text>
    </comment>
    <comment ref="K3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2019.02.01低保取消</t>
        </r>
      </text>
    </comment>
    <comment ref="C4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2019年4月由肢体一级变更为肢体三级</t>
        </r>
      </text>
    </comment>
    <comment ref="K4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
</t>
        </r>
      </text>
    </comment>
    <comment ref="K4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2017年5月享受困难</t>
        </r>
      </text>
    </comment>
    <comment ref="C5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K5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</t>
        </r>
      </text>
    </comment>
    <comment ref="K6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2018年2月份低保取消，预计4月份转困难</t>
        </r>
      </text>
    </comment>
    <comment ref="C7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2018年12月10日
由贰级变更为叁级</t>
        </r>
      </text>
    </comment>
    <comment ref="C7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2018年12月24日
由贰级变更为叁级</t>
        </r>
      </text>
    </comment>
    <comment ref="C7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</commentList>
</comments>
</file>

<file path=xl/sharedStrings.xml><?xml version="1.0" encoding="utf-8"?>
<sst xmlns="http://schemas.openxmlformats.org/spreadsheetml/2006/main" count="449" uniqueCount="225">
  <si>
    <t>龙湾区2019年第二季度残疾人机动轮椅车车主补助公示</t>
  </si>
  <si>
    <t>序号</t>
  </si>
  <si>
    <t>姓名</t>
  </si>
  <si>
    <t>残疾等级</t>
  </si>
  <si>
    <t>现车牌</t>
  </si>
  <si>
    <t>车牌
变更前</t>
  </si>
  <si>
    <t>所属街道</t>
  </si>
  <si>
    <t>燃油补助</t>
  </si>
  <si>
    <t>困难补助</t>
  </si>
  <si>
    <t>报废补贴</t>
  </si>
  <si>
    <t>合计</t>
  </si>
  <si>
    <t>备注</t>
  </si>
  <si>
    <t>韩天寿</t>
  </si>
  <si>
    <t>叁级</t>
  </si>
  <si>
    <t>01361</t>
  </si>
  <si>
    <t>海滨街道</t>
  </si>
  <si>
    <t>四小车</t>
  </si>
  <si>
    <t>黄瑞弟</t>
  </si>
  <si>
    <t>贰级</t>
  </si>
  <si>
    <t>00820</t>
  </si>
  <si>
    <t>01464</t>
  </si>
  <si>
    <t>李启国</t>
  </si>
  <si>
    <t>00827</t>
  </si>
  <si>
    <t>01301</t>
  </si>
  <si>
    <t>李日安</t>
  </si>
  <si>
    <t>00881</t>
  </si>
  <si>
    <t>01497</t>
  </si>
  <si>
    <t>李日弟</t>
  </si>
  <si>
    <t>01404</t>
  </si>
  <si>
    <t>李日记</t>
  </si>
  <si>
    <t>00828</t>
  </si>
  <si>
    <t>01314</t>
  </si>
  <si>
    <t>李文岳</t>
  </si>
  <si>
    <t>00829</t>
  </si>
  <si>
    <t>00652</t>
  </si>
  <si>
    <t>林颇</t>
  </si>
  <si>
    <t>01652</t>
  </si>
  <si>
    <t>01394</t>
  </si>
  <si>
    <t>已享受低保</t>
  </si>
  <si>
    <t>刘月钗</t>
  </si>
  <si>
    <t>00819</t>
  </si>
  <si>
    <t>01448</t>
  </si>
  <si>
    <t>低保转困难</t>
  </si>
  <si>
    <t>倪日林</t>
  </si>
  <si>
    <t>01380</t>
  </si>
  <si>
    <t>王会艮</t>
  </si>
  <si>
    <t>00822</t>
  </si>
  <si>
    <t>01430</t>
  </si>
  <si>
    <t>王秋芳</t>
  </si>
  <si>
    <t>00818</t>
  </si>
  <si>
    <t>01494</t>
  </si>
  <si>
    <t>王云淼</t>
  </si>
  <si>
    <t>01335</t>
  </si>
  <si>
    <t>夏茂洪</t>
  </si>
  <si>
    <t>肆级</t>
  </si>
  <si>
    <t>01390</t>
  </si>
  <si>
    <t>张万清</t>
  </si>
  <si>
    <t>壹级</t>
  </si>
  <si>
    <t>00888</t>
  </si>
  <si>
    <t>01313</t>
  </si>
  <si>
    <t>郑雪花</t>
  </si>
  <si>
    <t>00338</t>
  </si>
  <si>
    <t>周崇光</t>
  </si>
  <si>
    <t>00825</t>
  </si>
  <si>
    <t>00193</t>
  </si>
  <si>
    <t>周培昌</t>
  </si>
  <si>
    <t>01373</t>
  </si>
  <si>
    <t>小计</t>
  </si>
  <si>
    <t>陈爱菊</t>
  </si>
  <si>
    <t>02122</t>
  </si>
  <si>
    <t>00364</t>
  </si>
  <si>
    <t>蒲州街道</t>
  </si>
  <si>
    <t>陈崇兴</t>
  </si>
  <si>
    <t>01653</t>
  </si>
  <si>
    <t>01403</t>
  </si>
  <si>
    <t>林育林</t>
  </si>
  <si>
    <t>01651</t>
  </si>
  <si>
    <t>01345</t>
  </si>
  <si>
    <t>严连兴</t>
  </si>
  <si>
    <t>00883</t>
  </si>
  <si>
    <t>01354</t>
  </si>
  <si>
    <t>叶建国</t>
  </si>
  <si>
    <t>00678</t>
  </si>
  <si>
    <t>叶文海</t>
  </si>
  <si>
    <t>00620</t>
  </si>
  <si>
    <t>应文德</t>
  </si>
  <si>
    <t>00683</t>
  </si>
  <si>
    <t>张崇福</t>
  </si>
  <si>
    <t>00313</t>
  </si>
  <si>
    <t>张敏</t>
  </si>
  <si>
    <t>00321</t>
  </si>
  <si>
    <t>金晓媚</t>
  </si>
  <si>
    <t>01389</t>
  </si>
  <si>
    <t>蔡正顺</t>
  </si>
  <si>
    <t>00305</t>
  </si>
  <si>
    <t>瑶溪街道</t>
  </si>
  <si>
    <t>曹少华</t>
  </si>
  <si>
    <t>02098</t>
  </si>
  <si>
    <t>01484</t>
  </si>
  <si>
    <t>高岩生</t>
  </si>
  <si>
    <t>00809</t>
  </si>
  <si>
    <t>01410</t>
  </si>
  <si>
    <t>胡先玉</t>
  </si>
  <si>
    <t>00659</t>
  </si>
  <si>
    <t>金庆水</t>
  </si>
  <si>
    <t>00309</t>
  </si>
  <si>
    <t>林培华</t>
  </si>
  <si>
    <t>00271</t>
  </si>
  <si>
    <t>施成华</t>
  </si>
  <si>
    <t>01391</t>
  </si>
  <si>
    <t>江德铭</t>
  </si>
  <si>
    <t>01329</t>
  </si>
  <si>
    <t>张以夏</t>
  </si>
  <si>
    <t>01663</t>
  </si>
  <si>
    <t>01372</t>
  </si>
  <si>
    <t>章华定</t>
  </si>
  <si>
    <t>01377</t>
  </si>
  <si>
    <t>朱进云</t>
  </si>
  <si>
    <t>01461</t>
  </si>
  <si>
    <t>范锦弟</t>
  </si>
  <si>
    <t>00815</t>
  </si>
  <si>
    <t>01415</t>
  </si>
  <si>
    <t>永兴街道</t>
  </si>
  <si>
    <t>范进弟</t>
  </si>
  <si>
    <t>01302</t>
  </si>
  <si>
    <t>范茂兴</t>
  </si>
  <si>
    <t>00810</t>
  </si>
  <si>
    <t>01498</t>
  </si>
  <si>
    <t>王彩萍</t>
  </si>
  <si>
    <t>01368</t>
  </si>
  <si>
    <t>王爵春</t>
  </si>
  <si>
    <t>01357</t>
  </si>
  <si>
    <t>王兴来</t>
  </si>
  <si>
    <t>00383</t>
  </si>
  <si>
    <t>张福田</t>
  </si>
  <si>
    <t>01310</t>
  </si>
  <si>
    <t>张福新</t>
  </si>
  <si>
    <t>00821</t>
  </si>
  <si>
    <t>01481</t>
  </si>
  <si>
    <t>张积青</t>
  </si>
  <si>
    <t>01307</t>
  </si>
  <si>
    <t>张维千</t>
  </si>
  <si>
    <t>00817</t>
  </si>
  <si>
    <t>01453</t>
  </si>
  <si>
    <t>周培虎</t>
  </si>
  <si>
    <t>00813</t>
  </si>
  <si>
    <t>01444</t>
  </si>
  <si>
    <t>陈高梅</t>
  </si>
  <si>
    <t>01398</t>
  </si>
  <si>
    <t>永中街道</t>
  </si>
  <si>
    <t>陈光辉</t>
  </si>
  <si>
    <t>00090</t>
  </si>
  <si>
    <t>陈光龙</t>
  </si>
  <si>
    <t>00823</t>
  </si>
  <si>
    <t>01490</t>
  </si>
  <si>
    <t>陈光明</t>
  </si>
  <si>
    <t>01395</t>
  </si>
  <si>
    <t>黄绿</t>
  </si>
  <si>
    <t>01387</t>
  </si>
  <si>
    <t>季明隆</t>
  </si>
  <si>
    <t>00812</t>
  </si>
  <si>
    <t>01474</t>
  </si>
  <si>
    <t>姜丰</t>
  </si>
  <si>
    <t>00091</t>
  </si>
  <si>
    <t>金丹弟</t>
  </si>
  <si>
    <t>01315</t>
  </si>
  <si>
    <t>李金龙</t>
  </si>
  <si>
    <t>01322</t>
  </si>
  <si>
    <t>刘美兰</t>
  </si>
  <si>
    <t>01435</t>
  </si>
  <si>
    <t>刘文海</t>
  </si>
  <si>
    <t>01969</t>
  </si>
  <si>
    <t>00700</t>
  </si>
  <si>
    <t>娄绍林</t>
  </si>
  <si>
    <t>01320</t>
  </si>
  <si>
    <t>王成九</t>
  </si>
  <si>
    <t>01369</t>
  </si>
  <si>
    <t>王靖文</t>
  </si>
  <si>
    <t>01956</t>
  </si>
  <si>
    <t>01343</t>
  </si>
  <si>
    <t>王靖银</t>
  </si>
  <si>
    <t>01367</t>
  </si>
  <si>
    <t>王庆平</t>
  </si>
  <si>
    <t>01351</t>
  </si>
  <si>
    <t>王兆崇</t>
  </si>
  <si>
    <t>01317</t>
  </si>
  <si>
    <t>夏境健</t>
  </si>
  <si>
    <t>01336</t>
  </si>
  <si>
    <t>夏念银</t>
  </si>
  <si>
    <t>01968</t>
  </si>
  <si>
    <t>01340</t>
  </si>
  <si>
    <t>郑祥崇</t>
  </si>
  <si>
    <t>01326</t>
  </si>
  <si>
    <t>周文珍</t>
  </si>
  <si>
    <t>00811</t>
  </si>
  <si>
    <t>01465</t>
  </si>
  <si>
    <t>朱汝有</t>
  </si>
  <si>
    <t>01334</t>
  </si>
  <si>
    <t>朱永旺</t>
  </si>
  <si>
    <t>01378</t>
  </si>
  <si>
    <t>邹飞龙</t>
  </si>
  <si>
    <t>00655</t>
  </si>
  <si>
    <t>邹益通</t>
  </si>
  <si>
    <t>01366</t>
  </si>
  <si>
    <t>陈国旺</t>
  </si>
  <si>
    <t>02250</t>
  </si>
  <si>
    <t>2018年11月报废</t>
  </si>
  <si>
    <t>包明妹</t>
  </si>
  <si>
    <t>01659</t>
  </si>
  <si>
    <t>00335</t>
  </si>
  <si>
    <t>状元街道</t>
  </si>
  <si>
    <t>傅品芳</t>
  </si>
  <si>
    <t>01325</t>
  </si>
  <si>
    <t>黄来颇</t>
  </si>
  <si>
    <t>00324</t>
  </si>
  <si>
    <t>金忠义</t>
  </si>
  <si>
    <t>01962</t>
  </si>
  <si>
    <t>01304</t>
  </si>
  <si>
    <t>王少清</t>
  </si>
  <si>
    <t>00816</t>
  </si>
  <si>
    <t>01466</t>
  </si>
  <si>
    <t>徐建海</t>
  </si>
  <si>
    <t>01388</t>
  </si>
  <si>
    <t>朱建国</t>
  </si>
  <si>
    <t>01330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</si>
</sst>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8" fillId="15" borderId="5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/>
    <xf numFmtId="0" fontId="4" fillId="0" borderId="0"/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view="pageBreakPreview" zoomScaleNormal="100" zoomScaleSheetLayoutView="100" workbookViewId="0">
      <pane xSplit="6" ySplit="2" topLeftCell="G13" activePane="bottomRight" state="frozen"/>
      <selection/>
      <selection pane="topRight"/>
      <selection pane="bottomLeft"/>
      <selection pane="bottomRight" activeCell="K15" sqref="K15"/>
    </sheetView>
  </sheetViews>
  <sheetFormatPr defaultColWidth="9" defaultRowHeight="13.5"/>
  <cols>
    <col min="1" max="1" width="4.375" customWidth="1"/>
    <col min="2" max="2" width="7.375" customWidth="1"/>
    <col min="3" max="3" width="5.5" customWidth="1"/>
    <col min="4" max="5" width="7.125" customWidth="1"/>
    <col min="6" max="6" width="8.375" customWidth="1"/>
    <col min="7" max="9" width="8" customWidth="1"/>
    <col min="10" max="10" width="7.125" customWidth="1"/>
    <col min="11" max="11" width="12.875" customWidth="1"/>
  </cols>
  <sheetData>
    <row r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spans="1:11">
      <c r="A3" s="5">
        <v>1</v>
      </c>
      <c r="B3" s="6" t="s">
        <v>12</v>
      </c>
      <c r="C3" s="7" t="s">
        <v>13</v>
      </c>
      <c r="D3" s="8" t="s">
        <v>14</v>
      </c>
      <c r="E3" s="9"/>
      <c r="F3" s="6" t="s">
        <v>15</v>
      </c>
      <c r="G3" s="6">
        <v>2271</v>
      </c>
      <c r="H3" s="10">
        <v>1572</v>
      </c>
      <c r="I3" s="10"/>
      <c r="J3" s="6">
        <f t="shared" ref="J3:J20" si="0">SUM(G3:I3)</f>
        <v>3843</v>
      </c>
      <c r="K3" s="6" t="s">
        <v>16</v>
      </c>
    </row>
    <row r="4" spans="1:11">
      <c r="A4" s="5">
        <v>2</v>
      </c>
      <c r="B4" s="6" t="s">
        <v>17</v>
      </c>
      <c r="C4" s="11" t="s">
        <v>18</v>
      </c>
      <c r="D4" s="8" t="s">
        <v>19</v>
      </c>
      <c r="E4" s="9" t="s">
        <v>20</v>
      </c>
      <c r="F4" s="6" t="s">
        <v>15</v>
      </c>
      <c r="G4" s="6">
        <v>2271</v>
      </c>
      <c r="H4" s="10">
        <v>1572</v>
      </c>
      <c r="I4" s="10"/>
      <c r="J4" s="6">
        <f t="shared" si="0"/>
        <v>3843</v>
      </c>
      <c r="K4" s="6" t="s">
        <v>16</v>
      </c>
    </row>
    <row r="5" spans="1:11">
      <c r="A5" s="5">
        <v>3</v>
      </c>
      <c r="B5" s="6" t="s">
        <v>21</v>
      </c>
      <c r="C5" s="11" t="s">
        <v>18</v>
      </c>
      <c r="D5" s="8" t="s">
        <v>22</v>
      </c>
      <c r="E5" s="9" t="s">
        <v>23</v>
      </c>
      <c r="F5" s="6" t="s">
        <v>15</v>
      </c>
      <c r="G5" s="6">
        <v>2271</v>
      </c>
      <c r="H5" s="10">
        <v>1572</v>
      </c>
      <c r="I5" s="10"/>
      <c r="J5" s="6">
        <f t="shared" si="0"/>
        <v>3843</v>
      </c>
      <c r="K5" s="6" t="s">
        <v>16</v>
      </c>
    </row>
    <row r="6" spans="1:11">
      <c r="A6" s="5">
        <v>4</v>
      </c>
      <c r="B6" s="6" t="s">
        <v>24</v>
      </c>
      <c r="C6" s="11" t="s">
        <v>18</v>
      </c>
      <c r="D6" s="8" t="s">
        <v>25</v>
      </c>
      <c r="E6" s="9" t="s">
        <v>26</v>
      </c>
      <c r="F6" s="6" t="s">
        <v>15</v>
      </c>
      <c r="G6" s="6">
        <v>2271</v>
      </c>
      <c r="H6" s="10">
        <v>1572</v>
      </c>
      <c r="I6" s="10"/>
      <c r="J6" s="6">
        <f t="shared" si="0"/>
        <v>3843</v>
      </c>
      <c r="K6" s="6" t="s">
        <v>16</v>
      </c>
    </row>
    <row r="7" spans="1:11">
      <c r="A7" s="5">
        <v>5</v>
      </c>
      <c r="B7" s="6" t="s">
        <v>27</v>
      </c>
      <c r="C7" s="11" t="s">
        <v>18</v>
      </c>
      <c r="D7" s="8" t="s">
        <v>28</v>
      </c>
      <c r="E7" s="9"/>
      <c r="F7" s="6" t="s">
        <v>15</v>
      </c>
      <c r="G7" s="6">
        <v>2271</v>
      </c>
      <c r="H7" s="10">
        <v>1572</v>
      </c>
      <c r="I7" s="10"/>
      <c r="J7" s="6">
        <f t="shared" si="0"/>
        <v>3843</v>
      </c>
      <c r="K7" s="6" t="s">
        <v>16</v>
      </c>
    </row>
    <row r="8" spans="1:11">
      <c r="A8" s="5">
        <v>6</v>
      </c>
      <c r="B8" s="6" t="s">
        <v>29</v>
      </c>
      <c r="C8" s="11" t="s">
        <v>18</v>
      </c>
      <c r="D8" s="8" t="s">
        <v>30</v>
      </c>
      <c r="E8" s="9" t="s">
        <v>31</v>
      </c>
      <c r="F8" s="6" t="s">
        <v>15</v>
      </c>
      <c r="G8" s="6">
        <v>2271</v>
      </c>
      <c r="H8" s="10">
        <v>1572</v>
      </c>
      <c r="I8" s="10"/>
      <c r="J8" s="6">
        <f t="shared" si="0"/>
        <v>3843</v>
      </c>
      <c r="K8" s="6" t="s">
        <v>16</v>
      </c>
    </row>
    <row r="9" spans="1:11">
      <c r="A9" s="5">
        <v>7</v>
      </c>
      <c r="B9" s="6" t="s">
        <v>32</v>
      </c>
      <c r="C9" s="11" t="s">
        <v>18</v>
      </c>
      <c r="D9" s="8" t="s">
        <v>33</v>
      </c>
      <c r="E9" s="9" t="s">
        <v>34</v>
      </c>
      <c r="F9" s="6" t="s">
        <v>15</v>
      </c>
      <c r="G9" s="6">
        <v>2271</v>
      </c>
      <c r="H9" s="10">
        <v>1572</v>
      </c>
      <c r="I9" s="10"/>
      <c r="J9" s="6">
        <f t="shared" si="0"/>
        <v>3843</v>
      </c>
      <c r="K9" s="6" t="s">
        <v>16</v>
      </c>
    </row>
    <row r="10" spans="1:11">
      <c r="A10" s="5">
        <v>8</v>
      </c>
      <c r="B10" s="6" t="s">
        <v>35</v>
      </c>
      <c r="C10" s="11" t="s">
        <v>18</v>
      </c>
      <c r="D10" s="8" t="s">
        <v>36</v>
      </c>
      <c r="E10" s="9" t="s">
        <v>37</v>
      </c>
      <c r="F10" s="6" t="s">
        <v>15</v>
      </c>
      <c r="G10" s="6">
        <v>2271</v>
      </c>
      <c r="H10" s="10"/>
      <c r="I10" s="10"/>
      <c r="J10" s="6">
        <f t="shared" si="0"/>
        <v>2271</v>
      </c>
      <c r="K10" s="6" t="s">
        <v>38</v>
      </c>
    </row>
    <row r="11" spans="1:11">
      <c r="A11" s="5">
        <v>9</v>
      </c>
      <c r="B11" s="6" t="s">
        <v>39</v>
      </c>
      <c r="C11" s="11" t="s">
        <v>18</v>
      </c>
      <c r="D11" s="8" t="s">
        <v>40</v>
      </c>
      <c r="E11" s="9" t="s">
        <v>41</v>
      </c>
      <c r="F11" s="6" t="s">
        <v>15</v>
      </c>
      <c r="G11" s="6">
        <v>2271</v>
      </c>
      <c r="H11" s="10">
        <v>1572</v>
      </c>
      <c r="I11" s="10"/>
      <c r="J11" s="6">
        <f t="shared" si="0"/>
        <v>3843</v>
      </c>
      <c r="K11" s="19" t="s">
        <v>42</v>
      </c>
    </row>
    <row r="12" spans="1:11">
      <c r="A12" s="5">
        <v>10</v>
      </c>
      <c r="B12" s="6" t="s">
        <v>43</v>
      </c>
      <c r="C12" s="11" t="s">
        <v>18</v>
      </c>
      <c r="D12" s="8" t="s">
        <v>44</v>
      </c>
      <c r="E12" s="9"/>
      <c r="F12" s="6" t="s">
        <v>15</v>
      </c>
      <c r="G12" s="6">
        <v>2271</v>
      </c>
      <c r="H12" s="10">
        <v>1572</v>
      </c>
      <c r="I12" s="10"/>
      <c r="J12" s="6">
        <f t="shared" si="0"/>
        <v>3843</v>
      </c>
      <c r="K12" s="6" t="s">
        <v>16</v>
      </c>
    </row>
    <row r="13" spans="1:11">
      <c r="A13" s="5">
        <v>11</v>
      </c>
      <c r="B13" s="6" t="s">
        <v>45</v>
      </c>
      <c r="C13" s="11" t="s">
        <v>18</v>
      </c>
      <c r="D13" s="8" t="s">
        <v>46</v>
      </c>
      <c r="E13" s="9" t="s">
        <v>47</v>
      </c>
      <c r="F13" s="6" t="s">
        <v>15</v>
      </c>
      <c r="G13" s="6">
        <v>2271</v>
      </c>
      <c r="H13" s="10">
        <v>1572</v>
      </c>
      <c r="I13" s="10"/>
      <c r="J13" s="6">
        <f t="shared" si="0"/>
        <v>3843</v>
      </c>
      <c r="K13" s="6" t="s">
        <v>16</v>
      </c>
    </row>
    <row r="14" spans="1:11">
      <c r="A14" s="5">
        <v>12</v>
      </c>
      <c r="B14" s="6" t="s">
        <v>48</v>
      </c>
      <c r="C14" s="11" t="s">
        <v>18</v>
      </c>
      <c r="D14" s="8" t="s">
        <v>49</v>
      </c>
      <c r="E14" s="9" t="s">
        <v>50</v>
      </c>
      <c r="F14" s="6" t="s">
        <v>15</v>
      </c>
      <c r="G14" s="6">
        <v>2271</v>
      </c>
      <c r="H14" s="10">
        <v>1572</v>
      </c>
      <c r="I14" s="10"/>
      <c r="J14" s="6">
        <f t="shared" si="0"/>
        <v>3843</v>
      </c>
      <c r="K14" s="6" t="s">
        <v>16</v>
      </c>
    </row>
    <row r="15" spans="1:11">
      <c r="A15" s="5">
        <v>13</v>
      </c>
      <c r="B15" s="6" t="s">
        <v>51</v>
      </c>
      <c r="C15" s="11" t="s">
        <v>18</v>
      </c>
      <c r="D15" s="8" t="s">
        <v>52</v>
      </c>
      <c r="E15" s="9"/>
      <c r="F15" s="6" t="s">
        <v>15</v>
      </c>
      <c r="G15" s="6">
        <v>2271</v>
      </c>
      <c r="H15" s="10">
        <v>1572</v>
      </c>
      <c r="I15" s="10"/>
      <c r="J15" s="6">
        <f t="shared" si="0"/>
        <v>3843</v>
      </c>
      <c r="K15" s="6" t="s">
        <v>16</v>
      </c>
    </row>
    <row r="16" spans="1:11">
      <c r="A16" s="5">
        <v>14</v>
      </c>
      <c r="B16" s="6" t="s">
        <v>53</v>
      </c>
      <c r="C16" s="7" t="s">
        <v>54</v>
      </c>
      <c r="D16" s="8" t="s">
        <v>55</v>
      </c>
      <c r="E16" s="9"/>
      <c r="F16" s="6" t="s">
        <v>15</v>
      </c>
      <c r="G16" s="6">
        <v>2271</v>
      </c>
      <c r="H16" s="10">
        <v>1572</v>
      </c>
      <c r="I16" s="10"/>
      <c r="J16" s="6">
        <f t="shared" si="0"/>
        <v>3843</v>
      </c>
      <c r="K16" s="6" t="s">
        <v>16</v>
      </c>
    </row>
    <row r="17" spans="1:11">
      <c r="A17" s="5">
        <v>15</v>
      </c>
      <c r="B17" s="6" t="s">
        <v>56</v>
      </c>
      <c r="C17" s="11" t="s">
        <v>57</v>
      </c>
      <c r="D17" s="8" t="s">
        <v>58</v>
      </c>
      <c r="E17" s="9" t="s">
        <v>59</v>
      </c>
      <c r="F17" s="6" t="s">
        <v>15</v>
      </c>
      <c r="G17" s="6">
        <v>2271</v>
      </c>
      <c r="H17" s="10"/>
      <c r="I17" s="10"/>
      <c r="J17" s="6">
        <f t="shared" si="0"/>
        <v>2271</v>
      </c>
      <c r="K17" s="19" t="s">
        <v>38</v>
      </c>
    </row>
    <row r="18" spans="1:11">
      <c r="A18" s="5">
        <v>16</v>
      </c>
      <c r="B18" s="6" t="s">
        <v>60</v>
      </c>
      <c r="C18" s="11" t="s">
        <v>18</v>
      </c>
      <c r="D18" s="8" t="s">
        <v>61</v>
      </c>
      <c r="E18" s="9"/>
      <c r="F18" s="6" t="s">
        <v>15</v>
      </c>
      <c r="G18" s="6">
        <v>2271</v>
      </c>
      <c r="H18" s="10"/>
      <c r="I18" s="10"/>
      <c r="J18" s="6">
        <f t="shared" si="0"/>
        <v>2271</v>
      </c>
      <c r="K18" s="6" t="s">
        <v>38</v>
      </c>
    </row>
    <row r="19" spans="1:11">
      <c r="A19" s="5">
        <v>17</v>
      </c>
      <c r="B19" s="6" t="s">
        <v>62</v>
      </c>
      <c r="C19" s="7" t="s">
        <v>13</v>
      </c>
      <c r="D19" s="8" t="s">
        <v>63</v>
      </c>
      <c r="E19" s="9" t="s">
        <v>64</v>
      </c>
      <c r="F19" s="6" t="s">
        <v>15</v>
      </c>
      <c r="G19" s="6">
        <v>2271</v>
      </c>
      <c r="H19" s="10">
        <v>1572</v>
      </c>
      <c r="I19" s="10"/>
      <c r="J19" s="6">
        <f t="shared" si="0"/>
        <v>3843</v>
      </c>
      <c r="K19" s="6" t="s">
        <v>16</v>
      </c>
    </row>
    <row r="20" spans="1:11">
      <c r="A20" s="5">
        <v>18</v>
      </c>
      <c r="B20" s="6" t="s">
        <v>65</v>
      </c>
      <c r="C20" s="11" t="s">
        <v>57</v>
      </c>
      <c r="D20" s="8" t="s">
        <v>59</v>
      </c>
      <c r="E20" s="9" t="s">
        <v>66</v>
      </c>
      <c r="F20" s="6" t="s">
        <v>15</v>
      </c>
      <c r="G20" s="6">
        <v>2271</v>
      </c>
      <c r="H20" s="10">
        <v>1572</v>
      </c>
      <c r="I20" s="10"/>
      <c r="J20" s="6">
        <f t="shared" si="0"/>
        <v>3843</v>
      </c>
      <c r="K20" s="6" t="s">
        <v>16</v>
      </c>
    </row>
    <row r="21" spans="1:11">
      <c r="A21" s="12"/>
      <c r="B21" s="13" t="s">
        <v>67</v>
      </c>
      <c r="C21" s="14"/>
      <c r="D21" s="8"/>
      <c r="E21" s="15"/>
      <c r="F21" s="13" t="str">
        <f>F20</f>
        <v>海滨街道</v>
      </c>
      <c r="G21" s="13">
        <f t="shared" ref="G21:J21" si="1">SUM(G3:G20)</f>
        <v>40878</v>
      </c>
      <c r="H21" s="16">
        <f t="shared" si="1"/>
        <v>23580</v>
      </c>
      <c r="I21" s="16"/>
      <c r="J21" s="13">
        <f t="shared" si="1"/>
        <v>64458</v>
      </c>
      <c r="K21" s="13"/>
    </row>
    <row r="22" spans="1:11">
      <c r="A22" s="5">
        <v>19</v>
      </c>
      <c r="B22" s="6" t="s">
        <v>68</v>
      </c>
      <c r="C22" s="11" t="s">
        <v>13</v>
      </c>
      <c r="D22" s="8" t="s">
        <v>69</v>
      </c>
      <c r="E22" s="9" t="s">
        <v>70</v>
      </c>
      <c r="F22" s="6" t="s">
        <v>71</v>
      </c>
      <c r="G22" s="6">
        <v>2271</v>
      </c>
      <c r="H22" s="10">
        <v>1572</v>
      </c>
      <c r="I22" s="10"/>
      <c r="J22" s="6">
        <f t="shared" ref="J22:J31" si="2">SUM(G22:I22)</f>
        <v>3843</v>
      </c>
      <c r="K22" s="6" t="s">
        <v>16</v>
      </c>
    </row>
    <row r="23" spans="1:11">
      <c r="A23" s="5">
        <v>20</v>
      </c>
      <c r="B23" s="6" t="s">
        <v>72</v>
      </c>
      <c r="C23" s="11" t="s">
        <v>18</v>
      </c>
      <c r="D23" s="8" t="s">
        <v>73</v>
      </c>
      <c r="E23" s="9" t="s">
        <v>74</v>
      </c>
      <c r="F23" s="6" t="s">
        <v>71</v>
      </c>
      <c r="G23" s="6">
        <v>2271</v>
      </c>
      <c r="H23" s="10">
        <v>1572</v>
      </c>
      <c r="I23" s="10"/>
      <c r="J23" s="6">
        <f t="shared" si="2"/>
        <v>3843</v>
      </c>
      <c r="K23" s="19" t="s">
        <v>16</v>
      </c>
    </row>
    <row r="24" spans="1:11">
      <c r="A24" s="5">
        <v>21</v>
      </c>
      <c r="B24" s="17" t="s">
        <v>75</v>
      </c>
      <c r="C24" s="11" t="s">
        <v>57</v>
      </c>
      <c r="D24" s="8" t="s">
        <v>76</v>
      </c>
      <c r="E24" s="9" t="s">
        <v>77</v>
      </c>
      <c r="F24" s="17" t="s">
        <v>71</v>
      </c>
      <c r="G24" s="6">
        <v>2271</v>
      </c>
      <c r="H24" s="10">
        <v>1572</v>
      </c>
      <c r="I24" s="10"/>
      <c r="J24" s="6">
        <f t="shared" si="2"/>
        <v>3843</v>
      </c>
      <c r="K24" s="6" t="s">
        <v>16</v>
      </c>
    </row>
    <row r="25" spans="1:11">
      <c r="A25" s="5">
        <v>22</v>
      </c>
      <c r="B25" s="6" t="s">
        <v>78</v>
      </c>
      <c r="C25" s="11" t="s">
        <v>18</v>
      </c>
      <c r="D25" s="8" t="s">
        <v>79</v>
      </c>
      <c r="E25" s="9" t="s">
        <v>80</v>
      </c>
      <c r="F25" s="6" t="s">
        <v>71</v>
      </c>
      <c r="G25" s="6">
        <v>2271</v>
      </c>
      <c r="H25" s="10"/>
      <c r="I25" s="10"/>
      <c r="J25" s="6">
        <f t="shared" si="2"/>
        <v>2271</v>
      </c>
      <c r="K25" s="19"/>
    </row>
    <row r="26" spans="1:11">
      <c r="A26" s="5">
        <v>23</v>
      </c>
      <c r="B26" s="6" t="s">
        <v>81</v>
      </c>
      <c r="C26" s="11" t="s">
        <v>57</v>
      </c>
      <c r="D26" s="8" t="s">
        <v>82</v>
      </c>
      <c r="E26" s="9"/>
      <c r="F26" s="6" t="s">
        <v>71</v>
      </c>
      <c r="G26" s="6">
        <v>2271</v>
      </c>
      <c r="H26" s="10"/>
      <c r="I26" s="10"/>
      <c r="J26" s="6">
        <f t="shared" si="2"/>
        <v>2271</v>
      </c>
      <c r="K26" s="6"/>
    </row>
    <row r="27" spans="1:11">
      <c r="A27" s="5">
        <v>24</v>
      </c>
      <c r="B27" s="6" t="s">
        <v>83</v>
      </c>
      <c r="C27" s="11" t="s">
        <v>18</v>
      </c>
      <c r="D27" s="8" t="s">
        <v>84</v>
      </c>
      <c r="E27" s="9"/>
      <c r="F27" s="6" t="s">
        <v>71</v>
      </c>
      <c r="G27" s="6">
        <v>2271</v>
      </c>
      <c r="H27" s="10"/>
      <c r="I27" s="10"/>
      <c r="J27" s="6">
        <f t="shared" si="2"/>
        <v>2271</v>
      </c>
      <c r="K27" s="6"/>
    </row>
    <row r="28" spans="1:11">
      <c r="A28" s="5">
        <v>25</v>
      </c>
      <c r="B28" s="6" t="s">
        <v>85</v>
      </c>
      <c r="C28" s="11" t="s">
        <v>18</v>
      </c>
      <c r="D28" s="8" t="s">
        <v>86</v>
      </c>
      <c r="E28" s="9"/>
      <c r="F28" s="6" t="s">
        <v>71</v>
      </c>
      <c r="G28" s="6">
        <v>2271</v>
      </c>
      <c r="H28" s="10"/>
      <c r="I28" s="10"/>
      <c r="J28" s="6">
        <f t="shared" si="2"/>
        <v>2271</v>
      </c>
      <c r="K28" s="6"/>
    </row>
    <row r="29" spans="1:11">
      <c r="A29" s="5">
        <v>26</v>
      </c>
      <c r="B29" s="17" t="s">
        <v>87</v>
      </c>
      <c r="C29" s="11" t="s">
        <v>13</v>
      </c>
      <c r="D29" s="8" t="s">
        <v>88</v>
      </c>
      <c r="E29" s="9"/>
      <c r="F29" s="17" t="s">
        <v>71</v>
      </c>
      <c r="G29" s="6">
        <v>2271</v>
      </c>
      <c r="H29" s="10"/>
      <c r="I29" s="10"/>
      <c r="J29" s="6">
        <f t="shared" si="2"/>
        <v>2271</v>
      </c>
      <c r="K29" s="6"/>
    </row>
    <row r="30" spans="1:11">
      <c r="A30" s="5">
        <v>27</v>
      </c>
      <c r="B30" s="6" t="s">
        <v>89</v>
      </c>
      <c r="C30" s="11" t="s">
        <v>13</v>
      </c>
      <c r="D30" s="8" t="s">
        <v>90</v>
      </c>
      <c r="E30" s="9"/>
      <c r="F30" s="6" t="s">
        <v>71</v>
      </c>
      <c r="G30" s="6">
        <v>2271</v>
      </c>
      <c r="H30" s="10"/>
      <c r="I30" s="10"/>
      <c r="J30" s="6">
        <f t="shared" si="2"/>
        <v>2271</v>
      </c>
      <c r="K30" s="6" t="s">
        <v>38</v>
      </c>
    </row>
    <row r="31" spans="1:11">
      <c r="A31" s="5">
        <v>28</v>
      </c>
      <c r="B31" s="6" t="s">
        <v>91</v>
      </c>
      <c r="C31" s="11" t="s">
        <v>18</v>
      </c>
      <c r="D31" s="8" t="s">
        <v>92</v>
      </c>
      <c r="E31" s="9"/>
      <c r="F31" s="6" t="s">
        <v>71</v>
      </c>
      <c r="G31" s="6">
        <v>2271</v>
      </c>
      <c r="H31" s="10"/>
      <c r="I31" s="10"/>
      <c r="J31" s="6">
        <f t="shared" si="2"/>
        <v>2271</v>
      </c>
      <c r="K31" s="6"/>
    </row>
    <row r="32" spans="1:11">
      <c r="A32" s="12"/>
      <c r="B32" s="13" t="s">
        <v>67</v>
      </c>
      <c r="C32" s="14"/>
      <c r="D32" s="8"/>
      <c r="E32" s="15"/>
      <c r="F32" s="13" t="str">
        <f>F31</f>
        <v>蒲州街道</v>
      </c>
      <c r="G32" s="13">
        <f t="shared" ref="G32:J32" si="3">SUM(G22:G31)</f>
        <v>22710</v>
      </c>
      <c r="H32" s="16">
        <f t="shared" si="3"/>
        <v>4716</v>
      </c>
      <c r="I32" s="16"/>
      <c r="J32" s="13">
        <f t="shared" si="3"/>
        <v>27426</v>
      </c>
      <c r="K32" s="13"/>
    </row>
    <row r="33" spans="1:11">
      <c r="A33" s="5">
        <v>29</v>
      </c>
      <c r="B33" s="6" t="s">
        <v>93</v>
      </c>
      <c r="C33" s="11" t="s">
        <v>13</v>
      </c>
      <c r="D33" s="8" t="s">
        <v>94</v>
      </c>
      <c r="E33" s="9"/>
      <c r="F33" s="6" t="s">
        <v>95</v>
      </c>
      <c r="G33" s="6">
        <v>2271</v>
      </c>
      <c r="H33" s="10"/>
      <c r="I33" s="10"/>
      <c r="J33" s="6">
        <f t="shared" ref="J33:J43" si="4">SUM(G33:I33)</f>
        <v>2271</v>
      </c>
      <c r="K33" s="6" t="s">
        <v>38</v>
      </c>
    </row>
    <row r="34" spans="1:11">
      <c r="A34" s="5">
        <v>30</v>
      </c>
      <c r="B34" s="6" t="s">
        <v>96</v>
      </c>
      <c r="C34" s="11" t="s">
        <v>54</v>
      </c>
      <c r="D34" s="8" t="s">
        <v>97</v>
      </c>
      <c r="E34" s="9" t="s">
        <v>98</v>
      </c>
      <c r="F34" s="6" t="s">
        <v>95</v>
      </c>
      <c r="G34" s="6">
        <v>2271</v>
      </c>
      <c r="H34" s="10"/>
      <c r="I34" s="10"/>
      <c r="J34" s="6">
        <f t="shared" si="4"/>
        <v>2271</v>
      </c>
      <c r="K34" s="6" t="s">
        <v>38</v>
      </c>
    </row>
    <row r="35" spans="1:11">
      <c r="A35" s="5">
        <v>31</v>
      </c>
      <c r="B35" s="6" t="s">
        <v>99</v>
      </c>
      <c r="C35" s="11" t="s">
        <v>18</v>
      </c>
      <c r="D35" s="8" t="s">
        <v>100</v>
      </c>
      <c r="E35" s="9" t="s">
        <v>101</v>
      </c>
      <c r="F35" s="6" t="s">
        <v>95</v>
      </c>
      <c r="G35" s="6">
        <v>2271</v>
      </c>
      <c r="H35" s="10">
        <v>1572</v>
      </c>
      <c r="I35" s="10"/>
      <c r="J35" s="6">
        <f t="shared" si="4"/>
        <v>3843</v>
      </c>
      <c r="K35" s="6" t="s">
        <v>16</v>
      </c>
    </row>
    <row r="36" spans="1:11">
      <c r="A36" s="5">
        <v>32</v>
      </c>
      <c r="B36" s="6" t="s">
        <v>102</v>
      </c>
      <c r="C36" s="11" t="s">
        <v>57</v>
      </c>
      <c r="D36" s="8" t="s">
        <v>103</v>
      </c>
      <c r="E36" s="9"/>
      <c r="F36" s="6" t="s">
        <v>95</v>
      </c>
      <c r="G36" s="6">
        <v>2271</v>
      </c>
      <c r="H36" s="10">
        <v>1572</v>
      </c>
      <c r="I36" s="10"/>
      <c r="J36" s="6">
        <f t="shared" si="4"/>
        <v>3843</v>
      </c>
      <c r="K36" s="6" t="s">
        <v>16</v>
      </c>
    </row>
    <row r="37" spans="1:11">
      <c r="A37" s="5">
        <v>33</v>
      </c>
      <c r="B37" s="17" t="s">
        <v>104</v>
      </c>
      <c r="C37" s="11" t="s">
        <v>13</v>
      </c>
      <c r="D37" s="8" t="s">
        <v>105</v>
      </c>
      <c r="E37" s="9"/>
      <c r="F37" s="6" t="s">
        <v>95</v>
      </c>
      <c r="G37" s="6">
        <v>2271</v>
      </c>
      <c r="H37" s="10"/>
      <c r="I37" s="10"/>
      <c r="J37" s="6">
        <f t="shared" si="4"/>
        <v>2271</v>
      </c>
      <c r="K37" s="6"/>
    </row>
    <row r="38" spans="1:11">
      <c r="A38" s="5">
        <v>34</v>
      </c>
      <c r="B38" s="17" t="s">
        <v>106</v>
      </c>
      <c r="C38" s="11" t="s">
        <v>13</v>
      </c>
      <c r="D38" s="8" t="s">
        <v>107</v>
      </c>
      <c r="E38" s="9"/>
      <c r="F38" s="6" t="s">
        <v>95</v>
      </c>
      <c r="G38" s="6">
        <v>2271</v>
      </c>
      <c r="H38" s="10"/>
      <c r="I38" s="10"/>
      <c r="J38" s="6">
        <f t="shared" si="4"/>
        <v>2271</v>
      </c>
      <c r="K38" s="6"/>
    </row>
    <row r="39" spans="1:11">
      <c r="A39" s="5">
        <v>35</v>
      </c>
      <c r="B39" s="6" t="s">
        <v>108</v>
      </c>
      <c r="C39" s="11" t="s">
        <v>57</v>
      </c>
      <c r="D39" s="8" t="s">
        <v>109</v>
      </c>
      <c r="E39" s="9"/>
      <c r="F39" s="6" t="s">
        <v>95</v>
      </c>
      <c r="G39" s="6">
        <v>2271</v>
      </c>
      <c r="H39" s="10"/>
      <c r="I39" s="10"/>
      <c r="J39" s="6">
        <f t="shared" si="4"/>
        <v>2271</v>
      </c>
      <c r="K39" s="6"/>
    </row>
    <row r="40" spans="1:11">
      <c r="A40" s="5">
        <v>36</v>
      </c>
      <c r="B40" s="6" t="s">
        <v>110</v>
      </c>
      <c r="C40" s="11" t="s">
        <v>18</v>
      </c>
      <c r="D40" s="8" t="s">
        <v>111</v>
      </c>
      <c r="E40" s="9"/>
      <c r="F40" s="6" t="s">
        <v>95</v>
      </c>
      <c r="G40" s="6">
        <v>2271</v>
      </c>
      <c r="H40" s="10">
        <v>1572</v>
      </c>
      <c r="I40" s="10"/>
      <c r="J40" s="6">
        <f t="shared" si="4"/>
        <v>3843</v>
      </c>
      <c r="K40" s="6" t="s">
        <v>16</v>
      </c>
    </row>
    <row r="41" spans="1:11">
      <c r="A41" s="5">
        <v>37</v>
      </c>
      <c r="B41" s="17" t="s">
        <v>112</v>
      </c>
      <c r="C41" s="11" t="s">
        <v>18</v>
      </c>
      <c r="D41" s="8" t="s">
        <v>113</v>
      </c>
      <c r="E41" s="9" t="s">
        <v>114</v>
      </c>
      <c r="F41" s="6" t="s">
        <v>95</v>
      </c>
      <c r="G41" s="6">
        <v>2271</v>
      </c>
      <c r="H41" s="10">
        <v>1572</v>
      </c>
      <c r="I41" s="10"/>
      <c r="J41" s="6">
        <f t="shared" si="4"/>
        <v>3843</v>
      </c>
      <c r="K41" s="6" t="s">
        <v>16</v>
      </c>
    </row>
    <row r="42" spans="1:11">
      <c r="A42" s="5">
        <v>38</v>
      </c>
      <c r="B42" s="6" t="s">
        <v>115</v>
      </c>
      <c r="C42" s="11" t="s">
        <v>18</v>
      </c>
      <c r="D42" s="8" t="s">
        <v>116</v>
      </c>
      <c r="E42" s="9"/>
      <c r="F42" s="6" t="s">
        <v>95</v>
      </c>
      <c r="G42" s="6">
        <v>2271</v>
      </c>
      <c r="H42" s="10">
        <v>1572</v>
      </c>
      <c r="I42" s="10"/>
      <c r="J42" s="6">
        <f t="shared" si="4"/>
        <v>3843</v>
      </c>
      <c r="K42" s="6" t="s">
        <v>16</v>
      </c>
    </row>
    <row r="43" spans="1:11">
      <c r="A43" s="5">
        <v>39</v>
      </c>
      <c r="B43" s="17" t="s">
        <v>117</v>
      </c>
      <c r="C43" s="11" t="s">
        <v>18</v>
      </c>
      <c r="D43" s="8" t="s">
        <v>118</v>
      </c>
      <c r="E43" s="9"/>
      <c r="F43" s="6" t="s">
        <v>95</v>
      </c>
      <c r="G43" s="6">
        <v>2271</v>
      </c>
      <c r="H43" s="10"/>
      <c r="I43" s="10"/>
      <c r="J43" s="6">
        <f t="shared" si="4"/>
        <v>2271</v>
      </c>
      <c r="K43" s="6" t="s">
        <v>38</v>
      </c>
    </row>
    <row r="44" spans="1:11">
      <c r="A44" s="12"/>
      <c r="B44" s="13" t="s">
        <v>67</v>
      </c>
      <c r="C44" s="14"/>
      <c r="D44" s="8"/>
      <c r="E44" s="15"/>
      <c r="F44" s="13" t="str">
        <f>F43</f>
        <v>瑶溪街道</v>
      </c>
      <c r="G44" s="13">
        <f t="shared" ref="G44:J44" si="5">SUM(G33:G43)</f>
        <v>24981</v>
      </c>
      <c r="H44" s="16">
        <f t="shared" si="5"/>
        <v>7860</v>
      </c>
      <c r="I44" s="16"/>
      <c r="J44" s="13">
        <f t="shared" si="5"/>
        <v>32841</v>
      </c>
      <c r="K44" s="13"/>
    </row>
    <row r="45" spans="1:11">
      <c r="A45" s="5">
        <v>40</v>
      </c>
      <c r="B45" s="6" t="s">
        <v>119</v>
      </c>
      <c r="C45" s="11" t="s">
        <v>57</v>
      </c>
      <c r="D45" s="8" t="s">
        <v>120</v>
      </c>
      <c r="E45" s="9" t="s">
        <v>121</v>
      </c>
      <c r="F45" s="17" t="s">
        <v>122</v>
      </c>
      <c r="G45" s="6">
        <v>2271</v>
      </c>
      <c r="H45" s="10"/>
      <c r="I45" s="10"/>
      <c r="J45" s="6">
        <f t="shared" ref="J45:J55" si="6">SUM(G45:I45)</f>
        <v>2271</v>
      </c>
      <c r="K45" s="17" t="s">
        <v>38</v>
      </c>
    </row>
    <row r="46" spans="1:11">
      <c r="A46" s="5">
        <v>41</v>
      </c>
      <c r="B46" s="6" t="s">
        <v>123</v>
      </c>
      <c r="C46" s="7" t="s">
        <v>13</v>
      </c>
      <c r="D46" s="8" t="s">
        <v>124</v>
      </c>
      <c r="E46" s="9"/>
      <c r="F46" s="17" t="s">
        <v>122</v>
      </c>
      <c r="G46" s="6">
        <v>2271</v>
      </c>
      <c r="H46" s="10"/>
      <c r="I46" s="10"/>
      <c r="J46" s="6">
        <f t="shared" si="6"/>
        <v>2271</v>
      </c>
      <c r="K46" s="17"/>
    </row>
    <row r="47" spans="1:11">
      <c r="A47" s="5">
        <v>42</v>
      </c>
      <c r="B47" s="6" t="s">
        <v>125</v>
      </c>
      <c r="C47" s="11" t="s">
        <v>18</v>
      </c>
      <c r="D47" s="8" t="s">
        <v>126</v>
      </c>
      <c r="E47" s="9" t="s">
        <v>127</v>
      </c>
      <c r="F47" s="17" t="s">
        <v>122</v>
      </c>
      <c r="G47" s="6">
        <v>2271</v>
      </c>
      <c r="H47" s="10">
        <v>1572</v>
      </c>
      <c r="I47" s="10"/>
      <c r="J47" s="6">
        <f t="shared" si="6"/>
        <v>3843</v>
      </c>
      <c r="K47" s="6" t="s">
        <v>16</v>
      </c>
    </row>
    <row r="48" spans="1:11">
      <c r="A48" s="5">
        <v>43</v>
      </c>
      <c r="B48" s="17" t="s">
        <v>128</v>
      </c>
      <c r="C48" s="11" t="s">
        <v>18</v>
      </c>
      <c r="D48" s="8" t="s">
        <v>129</v>
      </c>
      <c r="E48" s="9"/>
      <c r="F48" s="17" t="s">
        <v>122</v>
      </c>
      <c r="G48" s="6">
        <v>2271</v>
      </c>
      <c r="H48" s="10">
        <v>1572</v>
      </c>
      <c r="I48" s="10"/>
      <c r="J48" s="6">
        <f t="shared" si="6"/>
        <v>3843</v>
      </c>
      <c r="K48" s="6" t="s">
        <v>42</v>
      </c>
    </row>
    <row r="49" spans="1:11">
      <c r="A49" s="5">
        <v>44</v>
      </c>
      <c r="B49" s="6" t="s">
        <v>130</v>
      </c>
      <c r="C49" s="11" t="s">
        <v>18</v>
      </c>
      <c r="D49" s="8" t="s">
        <v>131</v>
      </c>
      <c r="E49" s="9"/>
      <c r="F49" s="17" t="s">
        <v>122</v>
      </c>
      <c r="G49" s="6">
        <v>2271</v>
      </c>
      <c r="H49" s="10"/>
      <c r="I49" s="10"/>
      <c r="J49" s="6">
        <f t="shared" si="6"/>
        <v>2271</v>
      </c>
      <c r="K49" s="17" t="s">
        <v>38</v>
      </c>
    </row>
    <row r="50" spans="1:11">
      <c r="A50" s="5">
        <v>45</v>
      </c>
      <c r="B50" s="17" t="s">
        <v>132</v>
      </c>
      <c r="C50" s="11" t="s">
        <v>13</v>
      </c>
      <c r="D50" s="8" t="s">
        <v>133</v>
      </c>
      <c r="E50" s="9"/>
      <c r="F50" s="17" t="s">
        <v>122</v>
      </c>
      <c r="G50" s="6">
        <v>2271</v>
      </c>
      <c r="H50" s="10"/>
      <c r="I50" s="10"/>
      <c r="J50" s="6">
        <f t="shared" si="6"/>
        <v>2271</v>
      </c>
      <c r="K50" s="6"/>
    </row>
    <row r="51" spans="1:11">
      <c r="A51" s="5">
        <v>46</v>
      </c>
      <c r="B51" s="6" t="s">
        <v>134</v>
      </c>
      <c r="C51" s="7" t="s">
        <v>13</v>
      </c>
      <c r="D51" s="8" t="s">
        <v>135</v>
      </c>
      <c r="E51" s="9"/>
      <c r="F51" s="17" t="s">
        <v>122</v>
      </c>
      <c r="G51" s="6">
        <v>2271</v>
      </c>
      <c r="H51" s="10">
        <v>1572</v>
      </c>
      <c r="I51" s="10"/>
      <c r="J51" s="6">
        <f t="shared" si="6"/>
        <v>3843</v>
      </c>
      <c r="K51" s="17" t="s">
        <v>16</v>
      </c>
    </row>
    <row r="52" spans="1:11">
      <c r="A52" s="5">
        <v>47</v>
      </c>
      <c r="B52" s="6" t="s">
        <v>136</v>
      </c>
      <c r="C52" s="11" t="s">
        <v>18</v>
      </c>
      <c r="D52" s="8" t="s">
        <v>137</v>
      </c>
      <c r="E52" s="9" t="s">
        <v>138</v>
      </c>
      <c r="F52" s="17" t="s">
        <v>122</v>
      </c>
      <c r="G52" s="6">
        <v>2271</v>
      </c>
      <c r="H52" s="10">
        <v>1572</v>
      </c>
      <c r="I52" s="10"/>
      <c r="J52" s="6">
        <f t="shared" si="6"/>
        <v>3843</v>
      </c>
      <c r="K52" s="17" t="s">
        <v>16</v>
      </c>
    </row>
    <row r="53" spans="1:11">
      <c r="A53" s="5">
        <v>48</v>
      </c>
      <c r="B53" s="6" t="s">
        <v>139</v>
      </c>
      <c r="C53" s="11" t="s">
        <v>57</v>
      </c>
      <c r="D53" s="8" t="s">
        <v>140</v>
      </c>
      <c r="E53" s="9"/>
      <c r="F53" s="17" t="s">
        <v>122</v>
      </c>
      <c r="G53" s="6">
        <v>2271</v>
      </c>
      <c r="H53" s="10"/>
      <c r="I53" s="10"/>
      <c r="J53" s="6">
        <f t="shared" si="6"/>
        <v>2271</v>
      </c>
      <c r="K53" s="17" t="s">
        <v>38</v>
      </c>
    </row>
    <row r="54" spans="1:11">
      <c r="A54" s="5">
        <v>49</v>
      </c>
      <c r="B54" s="6" t="s">
        <v>141</v>
      </c>
      <c r="C54" s="11" t="s">
        <v>18</v>
      </c>
      <c r="D54" s="8" t="s">
        <v>142</v>
      </c>
      <c r="E54" s="9" t="s">
        <v>143</v>
      </c>
      <c r="F54" s="17" t="s">
        <v>122</v>
      </c>
      <c r="G54" s="6">
        <v>2271</v>
      </c>
      <c r="H54" s="10">
        <v>1572</v>
      </c>
      <c r="I54" s="10"/>
      <c r="J54" s="6">
        <f t="shared" si="6"/>
        <v>3843</v>
      </c>
      <c r="K54" s="6" t="s">
        <v>16</v>
      </c>
    </row>
    <row r="55" spans="1:11">
      <c r="A55" s="5">
        <v>50</v>
      </c>
      <c r="B55" s="6" t="s">
        <v>144</v>
      </c>
      <c r="C55" s="11" t="s">
        <v>18</v>
      </c>
      <c r="D55" s="8" t="s">
        <v>145</v>
      </c>
      <c r="E55" s="9" t="s">
        <v>146</v>
      </c>
      <c r="F55" s="17" t="s">
        <v>122</v>
      </c>
      <c r="G55" s="6">
        <v>2271</v>
      </c>
      <c r="H55" s="10">
        <v>1572</v>
      </c>
      <c r="I55" s="10"/>
      <c r="J55" s="6">
        <f t="shared" si="6"/>
        <v>3843</v>
      </c>
      <c r="K55" s="17" t="s">
        <v>16</v>
      </c>
    </row>
    <row r="56" spans="1:11">
      <c r="A56" s="12"/>
      <c r="B56" s="13" t="s">
        <v>67</v>
      </c>
      <c r="C56" s="14"/>
      <c r="D56" s="8"/>
      <c r="E56" s="15"/>
      <c r="F56" s="18" t="str">
        <f>F55</f>
        <v>永兴街道</v>
      </c>
      <c r="G56" s="13">
        <f t="shared" ref="G56:J56" si="7">SUM(G45:G55)</f>
        <v>24981</v>
      </c>
      <c r="H56" s="16">
        <f t="shared" si="7"/>
        <v>9432</v>
      </c>
      <c r="I56" s="16"/>
      <c r="J56" s="13">
        <f t="shared" si="7"/>
        <v>34413</v>
      </c>
      <c r="K56" s="18"/>
    </row>
    <row r="57" spans="1:11">
      <c r="A57" s="5">
        <v>51</v>
      </c>
      <c r="B57" s="6" t="s">
        <v>147</v>
      </c>
      <c r="C57" s="11" t="s">
        <v>18</v>
      </c>
      <c r="D57" s="8" t="s">
        <v>148</v>
      </c>
      <c r="E57" s="9"/>
      <c r="F57" s="17" t="s">
        <v>149</v>
      </c>
      <c r="G57" s="6">
        <v>2271</v>
      </c>
      <c r="H57" s="10"/>
      <c r="I57" s="10"/>
      <c r="J57" s="6">
        <f t="shared" ref="J57:J82" si="8">SUM(G57:I57)</f>
        <v>2271</v>
      </c>
      <c r="K57" s="6" t="s">
        <v>38</v>
      </c>
    </row>
    <row r="58" spans="1:11">
      <c r="A58" s="5">
        <v>52</v>
      </c>
      <c r="B58" s="6" t="s">
        <v>150</v>
      </c>
      <c r="C58" s="11" t="s">
        <v>54</v>
      </c>
      <c r="D58" s="8" t="s">
        <v>151</v>
      </c>
      <c r="E58" s="9"/>
      <c r="F58" s="17" t="s">
        <v>149</v>
      </c>
      <c r="G58" s="6">
        <v>2271</v>
      </c>
      <c r="H58" s="10"/>
      <c r="I58" s="10"/>
      <c r="J58" s="6">
        <f t="shared" si="8"/>
        <v>2271</v>
      </c>
      <c r="K58" s="6"/>
    </row>
    <row r="59" spans="1:11">
      <c r="A59" s="5">
        <v>53</v>
      </c>
      <c r="B59" s="17" t="s">
        <v>152</v>
      </c>
      <c r="C59" s="11" t="s">
        <v>18</v>
      </c>
      <c r="D59" s="8" t="s">
        <v>153</v>
      </c>
      <c r="E59" s="9" t="s">
        <v>154</v>
      </c>
      <c r="F59" s="17" t="s">
        <v>149</v>
      </c>
      <c r="G59" s="6">
        <v>2271</v>
      </c>
      <c r="H59" s="10"/>
      <c r="I59" s="10"/>
      <c r="J59" s="6">
        <f t="shared" si="8"/>
        <v>2271</v>
      </c>
      <c r="K59" s="6" t="s">
        <v>38</v>
      </c>
    </row>
    <row r="60" spans="1:11">
      <c r="A60" s="5">
        <v>54</v>
      </c>
      <c r="B60" s="17" t="s">
        <v>155</v>
      </c>
      <c r="C60" s="11" t="s">
        <v>18</v>
      </c>
      <c r="D60" s="8" t="s">
        <v>156</v>
      </c>
      <c r="E60" s="9"/>
      <c r="F60" s="17" t="s">
        <v>149</v>
      </c>
      <c r="G60" s="6">
        <v>2271</v>
      </c>
      <c r="H60" s="10"/>
      <c r="I60" s="10"/>
      <c r="J60" s="6">
        <f t="shared" si="8"/>
        <v>2271</v>
      </c>
      <c r="K60" s="6"/>
    </row>
    <row r="61" spans="1:11">
      <c r="A61" s="5">
        <v>55</v>
      </c>
      <c r="B61" s="6" t="s">
        <v>157</v>
      </c>
      <c r="C61" s="11" t="s">
        <v>57</v>
      </c>
      <c r="D61" s="8" t="s">
        <v>158</v>
      </c>
      <c r="E61" s="9"/>
      <c r="F61" s="17" t="s">
        <v>149</v>
      </c>
      <c r="G61" s="6">
        <v>2271</v>
      </c>
      <c r="H61" s="10"/>
      <c r="I61" s="10"/>
      <c r="J61" s="6">
        <f t="shared" si="8"/>
        <v>2271</v>
      </c>
      <c r="K61" s="6" t="s">
        <v>38</v>
      </c>
    </row>
    <row r="62" spans="1:11">
      <c r="A62" s="5">
        <v>56</v>
      </c>
      <c r="B62" s="17" t="s">
        <v>159</v>
      </c>
      <c r="C62" s="11" t="s">
        <v>18</v>
      </c>
      <c r="D62" s="8" t="s">
        <v>160</v>
      </c>
      <c r="E62" s="9" t="s">
        <v>161</v>
      </c>
      <c r="F62" s="17" t="s">
        <v>149</v>
      </c>
      <c r="G62" s="6">
        <v>2271</v>
      </c>
      <c r="H62" s="10"/>
      <c r="I62" s="10"/>
      <c r="J62" s="6">
        <f t="shared" si="8"/>
        <v>2271</v>
      </c>
      <c r="K62" s="6"/>
    </row>
    <row r="63" spans="1:11">
      <c r="A63" s="5">
        <v>57</v>
      </c>
      <c r="B63" s="17" t="s">
        <v>162</v>
      </c>
      <c r="C63" s="11" t="s">
        <v>13</v>
      </c>
      <c r="D63" s="8" t="s">
        <v>163</v>
      </c>
      <c r="E63" s="9"/>
      <c r="F63" s="17" t="s">
        <v>149</v>
      </c>
      <c r="G63" s="6">
        <v>2271</v>
      </c>
      <c r="H63" s="10"/>
      <c r="I63" s="10"/>
      <c r="J63" s="6">
        <f t="shared" si="8"/>
        <v>2271</v>
      </c>
      <c r="K63" s="6"/>
    </row>
    <row r="64" spans="1:11">
      <c r="A64" s="5">
        <v>58</v>
      </c>
      <c r="B64" s="6" t="s">
        <v>164</v>
      </c>
      <c r="C64" s="11" t="s">
        <v>57</v>
      </c>
      <c r="D64" s="8" t="s">
        <v>165</v>
      </c>
      <c r="E64" s="9"/>
      <c r="F64" s="17" t="s">
        <v>149</v>
      </c>
      <c r="G64" s="6">
        <v>2271</v>
      </c>
      <c r="H64" s="10">
        <v>1572</v>
      </c>
      <c r="I64" s="10"/>
      <c r="J64" s="6">
        <f t="shared" si="8"/>
        <v>3843</v>
      </c>
      <c r="K64" s="6" t="s">
        <v>42</v>
      </c>
    </row>
    <row r="65" spans="1:11">
      <c r="A65" s="5">
        <v>59</v>
      </c>
      <c r="B65" s="6" t="s">
        <v>166</v>
      </c>
      <c r="C65" s="11" t="s">
        <v>18</v>
      </c>
      <c r="D65" s="8" t="s">
        <v>167</v>
      </c>
      <c r="E65" s="9"/>
      <c r="F65" s="17" t="s">
        <v>149</v>
      </c>
      <c r="G65" s="6">
        <v>2271</v>
      </c>
      <c r="H65" s="10">
        <v>1572</v>
      </c>
      <c r="I65" s="10"/>
      <c r="J65" s="6">
        <f t="shared" si="8"/>
        <v>3843</v>
      </c>
      <c r="K65" s="6" t="s">
        <v>42</v>
      </c>
    </row>
    <row r="66" spans="1:11">
      <c r="A66" s="5">
        <v>60</v>
      </c>
      <c r="B66" s="6" t="s">
        <v>168</v>
      </c>
      <c r="C66" s="11" t="s">
        <v>18</v>
      </c>
      <c r="D66" s="8" t="s">
        <v>169</v>
      </c>
      <c r="E66" s="9"/>
      <c r="F66" s="17" t="s">
        <v>149</v>
      </c>
      <c r="G66" s="6">
        <v>2271</v>
      </c>
      <c r="H66" s="10"/>
      <c r="I66" s="10"/>
      <c r="J66" s="6">
        <f t="shared" si="8"/>
        <v>2271</v>
      </c>
      <c r="K66" s="6" t="s">
        <v>38</v>
      </c>
    </row>
    <row r="67" spans="1:11">
      <c r="A67" s="5">
        <v>61</v>
      </c>
      <c r="B67" s="6" t="s">
        <v>170</v>
      </c>
      <c r="C67" s="11" t="s">
        <v>18</v>
      </c>
      <c r="D67" s="8" t="s">
        <v>171</v>
      </c>
      <c r="E67" s="9" t="s">
        <v>172</v>
      </c>
      <c r="F67" s="17" t="s">
        <v>149</v>
      </c>
      <c r="G67" s="6">
        <v>2271</v>
      </c>
      <c r="H67" s="10"/>
      <c r="I67" s="10"/>
      <c r="J67" s="6">
        <f t="shared" si="8"/>
        <v>2271</v>
      </c>
      <c r="K67" s="6" t="s">
        <v>38</v>
      </c>
    </row>
    <row r="68" spans="1:11">
      <c r="A68" s="5">
        <v>62</v>
      </c>
      <c r="B68" s="6" t="s">
        <v>173</v>
      </c>
      <c r="C68" s="11" t="s">
        <v>18</v>
      </c>
      <c r="D68" s="8" t="s">
        <v>174</v>
      </c>
      <c r="E68" s="9"/>
      <c r="F68" s="17" t="s">
        <v>149</v>
      </c>
      <c r="G68" s="6">
        <v>2271</v>
      </c>
      <c r="H68" s="10">
        <v>1572</v>
      </c>
      <c r="I68" s="10"/>
      <c r="J68" s="6">
        <f t="shared" si="8"/>
        <v>3843</v>
      </c>
      <c r="K68" s="6" t="s">
        <v>16</v>
      </c>
    </row>
    <row r="69" spans="1:11">
      <c r="A69" s="5">
        <v>63</v>
      </c>
      <c r="B69" s="6" t="s">
        <v>175</v>
      </c>
      <c r="C69" s="11" t="s">
        <v>57</v>
      </c>
      <c r="D69" s="8" t="s">
        <v>176</v>
      </c>
      <c r="E69" s="9"/>
      <c r="F69" s="17" t="s">
        <v>149</v>
      </c>
      <c r="G69" s="6">
        <v>2271</v>
      </c>
      <c r="H69" s="10"/>
      <c r="I69" s="10"/>
      <c r="J69" s="6">
        <f t="shared" si="8"/>
        <v>2271</v>
      </c>
      <c r="K69" s="6" t="s">
        <v>38</v>
      </c>
    </row>
    <row r="70" spans="1:11">
      <c r="A70" s="5">
        <v>64</v>
      </c>
      <c r="B70" s="6" t="s">
        <v>177</v>
      </c>
      <c r="C70" s="11" t="s">
        <v>18</v>
      </c>
      <c r="D70" s="8" t="s">
        <v>178</v>
      </c>
      <c r="E70" s="9" t="s">
        <v>179</v>
      </c>
      <c r="F70" s="17" t="s">
        <v>149</v>
      </c>
      <c r="G70" s="6">
        <v>2271</v>
      </c>
      <c r="H70" s="10">
        <v>1572</v>
      </c>
      <c r="I70" s="10"/>
      <c r="J70" s="6">
        <f t="shared" si="8"/>
        <v>3843</v>
      </c>
      <c r="K70" s="6" t="s">
        <v>16</v>
      </c>
    </row>
    <row r="71" spans="1:11">
      <c r="A71" s="5">
        <v>65</v>
      </c>
      <c r="B71" s="6" t="s">
        <v>180</v>
      </c>
      <c r="C71" s="11" t="s">
        <v>18</v>
      </c>
      <c r="D71" s="8" t="s">
        <v>181</v>
      </c>
      <c r="E71" s="9"/>
      <c r="F71" s="17" t="s">
        <v>149</v>
      </c>
      <c r="G71" s="6">
        <v>2271</v>
      </c>
      <c r="H71" s="10"/>
      <c r="I71" s="10"/>
      <c r="J71" s="6">
        <f t="shared" si="8"/>
        <v>2271</v>
      </c>
      <c r="K71" s="6"/>
    </row>
    <row r="72" spans="1:11">
      <c r="A72" s="5">
        <v>66</v>
      </c>
      <c r="B72" s="6" t="s">
        <v>182</v>
      </c>
      <c r="C72" s="11" t="s">
        <v>18</v>
      </c>
      <c r="D72" s="8" t="s">
        <v>183</v>
      </c>
      <c r="E72" s="9"/>
      <c r="F72" s="17" t="s">
        <v>149</v>
      </c>
      <c r="G72" s="6">
        <v>2271</v>
      </c>
      <c r="H72" s="10">
        <v>1572</v>
      </c>
      <c r="I72" s="10"/>
      <c r="J72" s="6">
        <f t="shared" si="8"/>
        <v>3843</v>
      </c>
      <c r="K72" s="6" t="s">
        <v>16</v>
      </c>
    </row>
    <row r="73" spans="1:11">
      <c r="A73" s="5">
        <v>67</v>
      </c>
      <c r="B73" s="6" t="s">
        <v>184</v>
      </c>
      <c r="C73" s="11" t="s">
        <v>13</v>
      </c>
      <c r="D73" s="8" t="s">
        <v>185</v>
      </c>
      <c r="E73" s="9"/>
      <c r="F73" s="17" t="s">
        <v>149</v>
      </c>
      <c r="G73" s="6">
        <v>2271</v>
      </c>
      <c r="H73" s="10">
        <v>1572</v>
      </c>
      <c r="I73" s="10"/>
      <c r="J73" s="6">
        <f t="shared" si="8"/>
        <v>3843</v>
      </c>
      <c r="K73" s="6" t="s">
        <v>16</v>
      </c>
    </row>
    <row r="74" spans="1:11">
      <c r="A74" s="5">
        <v>68</v>
      </c>
      <c r="B74" s="6" t="s">
        <v>186</v>
      </c>
      <c r="C74" s="11" t="s">
        <v>18</v>
      </c>
      <c r="D74" s="8" t="s">
        <v>187</v>
      </c>
      <c r="E74" s="9"/>
      <c r="F74" s="17" t="s">
        <v>149</v>
      </c>
      <c r="G74" s="6">
        <v>2271</v>
      </c>
      <c r="H74" s="10"/>
      <c r="I74" s="10"/>
      <c r="J74" s="6">
        <f t="shared" si="8"/>
        <v>2271</v>
      </c>
      <c r="K74" s="6" t="s">
        <v>38</v>
      </c>
    </row>
    <row r="75" spans="1:11">
      <c r="A75" s="5">
        <v>69</v>
      </c>
      <c r="B75" s="6" t="s">
        <v>188</v>
      </c>
      <c r="C75" s="11" t="s">
        <v>18</v>
      </c>
      <c r="D75" s="8" t="s">
        <v>189</v>
      </c>
      <c r="E75" s="9" t="s">
        <v>190</v>
      </c>
      <c r="F75" s="17" t="s">
        <v>149</v>
      </c>
      <c r="G75" s="6">
        <v>2271</v>
      </c>
      <c r="H75" s="10"/>
      <c r="I75" s="10"/>
      <c r="J75" s="6">
        <f t="shared" si="8"/>
        <v>2271</v>
      </c>
      <c r="K75" s="6" t="s">
        <v>38</v>
      </c>
    </row>
    <row r="76" spans="1:11">
      <c r="A76" s="5">
        <v>70</v>
      </c>
      <c r="B76" s="6" t="s">
        <v>191</v>
      </c>
      <c r="C76" s="11" t="s">
        <v>18</v>
      </c>
      <c r="D76" s="8" t="s">
        <v>192</v>
      </c>
      <c r="E76" s="9"/>
      <c r="F76" s="17" t="s">
        <v>149</v>
      </c>
      <c r="G76" s="6">
        <v>2271</v>
      </c>
      <c r="H76" s="10">
        <v>1572</v>
      </c>
      <c r="I76" s="10"/>
      <c r="J76" s="6">
        <f t="shared" si="8"/>
        <v>3843</v>
      </c>
      <c r="K76" s="6" t="s">
        <v>16</v>
      </c>
    </row>
    <row r="77" spans="1:11">
      <c r="A77" s="5">
        <v>71</v>
      </c>
      <c r="B77" s="17" t="s">
        <v>193</v>
      </c>
      <c r="C77" s="11" t="s">
        <v>13</v>
      </c>
      <c r="D77" s="8" t="s">
        <v>194</v>
      </c>
      <c r="E77" s="9" t="s">
        <v>195</v>
      </c>
      <c r="F77" s="17" t="s">
        <v>149</v>
      </c>
      <c r="G77" s="6">
        <v>2271</v>
      </c>
      <c r="H77" s="10">
        <v>1572</v>
      </c>
      <c r="I77" s="10"/>
      <c r="J77" s="6">
        <f t="shared" si="8"/>
        <v>3843</v>
      </c>
      <c r="K77" s="6" t="s">
        <v>16</v>
      </c>
    </row>
    <row r="78" spans="1:11">
      <c r="A78" s="5">
        <v>72</v>
      </c>
      <c r="B78" s="6" t="s">
        <v>196</v>
      </c>
      <c r="C78" s="11" t="s">
        <v>18</v>
      </c>
      <c r="D78" s="8" t="s">
        <v>197</v>
      </c>
      <c r="E78" s="9"/>
      <c r="F78" s="17" t="s">
        <v>149</v>
      </c>
      <c r="G78" s="6">
        <v>2271</v>
      </c>
      <c r="H78" s="10">
        <v>1572</v>
      </c>
      <c r="I78" s="10"/>
      <c r="J78" s="6">
        <f t="shared" si="8"/>
        <v>3843</v>
      </c>
      <c r="K78" s="6" t="s">
        <v>16</v>
      </c>
    </row>
    <row r="79" spans="1:11">
      <c r="A79" s="5">
        <v>73</v>
      </c>
      <c r="B79" s="6" t="s">
        <v>198</v>
      </c>
      <c r="C79" s="7" t="s">
        <v>54</v>
      </c>
      <c r="D79" s="8" t="s">
        <v>199</v>
      </c>
      <c r="E79" s="9"/>
      <c r="F79" s="17" t="s">
        <v>149</v>
      </c>
      <c r="G79" s="6">
        <v>2271</v>
      </c>
      <c r="H79" s="10"/>
      <c r="I79" s="10"/>
      <c r="J79" s="6">
        <f t="shared" si="8"/>
        <v>2271</v>
      </c>
      <c r="K79" s="6" t="s">
        <v>38</v>
      </c>
    </row>
    <row r="80" spans="1:11">
      <c r="A80" s="5">
        <v>74</v>
      </c>
      <c r="B80" s="6" t="s">
        <v>200</v>
      </c>
      <c r="C80" s="11" t="s">
        <v>57</v>
      </c>
      <c r="D80" s="8" t="s">
        <v>201</v>
      </c>
      <c r="E80" s="9"/>
      <c r="F80" s="17" t="s">
        <v>149</v>
      </c>
      <c r="G80" s="6">
        <v>2271</v>
      </c>
      <c r="H80" s="10"/>
      <c r="I80" s="10"/>
      <c r="J80" s="6">
        <f t="shared" si="8"/>
        <v>2271</v>
      </c>
      <c r="K80" s="6" t="s">
        <v>38</v>
      </c>
    </row>
    <row r="81" spans="1:11">
      <c r="A81" s="5">
        <v>75</v>
      </c>
      <c r="B81" s="6" t="s">
        <v>202</v>
      </c>
      <c r="C81" s="11" t="s">
        <v>18</v>
      </c>
      <c r="D81" s="8" t="s">
        <v>203</v>
      </c>
      <c r="E81" s="9"/>
      <c r="F81" s="17" t="s">
        <v>149</v>
      </c>
      <c r="G81" s="6">
        <v>2271</v>
      </c>
      <c r="H81" s="10">
        <v>1572</v>
      </c>
      <c r="I81" s="10"/>
      <c r="J81" s="6">
        <f t="shared" si="8"/>
        <v>3843</v>
      </c>
      <c r="K81" s="6" t="s">
        <v>42</v>
      </c>
    </row>
    <row r="82" spans="1:11">
      <c r="A82" s="5">
        <v>76</v>
      </c>
      <c r="B82" s="6" t="s">
        <v>204</v>
      </c>
      <c r="C82" s="11" t="s">
        <v>13</v>
      </c>
      <c r="D82" s="9" t="s">
        <v>205</v>
      </c>
      <c r="E82" s="9"/>
      <c r="F82" s="17" t="s">
        <v>149</v>
      </c>
      <c r="G82" s="6"/>
      <c r="H82" s="10"/>
      <c r="I82" s="10">
        <v>2000</v>
      </c>
      <c r="J82" s="6">
        <f t="shared" si="8"/>
        <v>2000</v>
      </c>
      <c r="K82" s="6" t="s">
        <v>206</v>
      </c>
    </row>
    <row r="83" spans="1:11">
      <c r="A83" s="12"/>
      <c r="B83" s="13" t="s">
        <v>67</v>
      </c>
      <c r="C83" s="14"/>
      <c r="D83" s="8"/>
      <c r="E83" s="15"/>
      <c r="F83" s="18" t="str">
        <f>F82</f>
        <v>永中街道</v>
      </c>
      <c r="G83" s="13">
        <f>SUM(G57:G82)</f>
        <v>56775</v>
      </c>
      <c r="H83" s="16">
        <f>SUM(H57:H82)</f>
        <v>15720</v>
      </c>
      <c r="I83" s="16">
        <f>SUM(I57:I82)</f>
        <v>2000</v>
      </c>
      <c r="J83" s="13">
        <f>SUM(J57:J82)</f>
        <v>74495</v>
      </c>
      <c r="K83" s="13"/>
    </row>
    <row r="84" spans="1:11">
      <c r="A84" s="5">
        <v>77</v>
      </c>
      <c r="B84" s="17" t="s">
        <v>207</v>
      </c>
      <c r="C84" s="11" t="s">
        <v>18</v>
      </c>
      <c r="D84" s="8" t="s">
        <v>208</v>
      </c>
      <c r="E84" s="9" t="s">
        <v>209</v>
      </c>
      <c r="F84" s="17" t="s">
        <v>210</v>
      </c>
      <c r="G84" s="6">
        <v>2271</v>
      </c>
      <c r="H84" s="10"/>
      <c r="I84" s="10"/>
      <c r="J84" s="6">
        <f t="shared" ref="J84:J90" si="9">SUM(G84:I84)</f>
        <v>2271</v>
      </c>
      <c r="K84" s="6" t="s">
        <v>38</v>
      </c>
    </row>
    <row r="85" spans="1:11">
      <c r="A85" s="5">
        <v>78</v>
      </c>
      <c r="B85" s="6" t="s">
        <v>211</v>
      </c>
      <c r="C85" s="11" t="s">
        <v>57</v>
      </c>
      <c r="D85" s="8" t="s">
        <v>212</v>
      </c>
      <c r="E85" s="9"/>
      <c r="F85" s="17" t="s">
        <v>210</v>
      </c>
      <c r="G85" s="6">
        <v>2271</v>
      </c>
      <c r="H85" s="10"/>
      <c r="I85" s="10"/>
      <c r="J85" s="6">
        <f t="shared" si="9"/>
        <v>2271</v>
      </c>
      <c r="K85" s="17" t="s">
        <v>38</v>
      </c>
    </row>
    <row r="86" spans="1:11">
      <c r="A86" s="5">
        <v>79</v>
      </c>
      <c r="B86" s="17" t="s">
        <v>213</v>
      </c>
      <c r="C86" s="11" t="s">
        <v>13</v>
      </c>
      <c r="D86" s="8" t="s">
        <v>214</v>
      </c>
      <c r="E86" s="9"/>
      <c r="F86" s="17" t="s">
        <v>210</v>
      </c>
      <c r="G86" s="6">
        <v>2271</v>
      </c>
      <c r="H86" s="10"/>
      <c r="I86" s="10"/>
      <c r="J86" s="6">
        <f t="shared" si="9"/>
        <v>2271</v>
      </c>
      <c r="K86" s="6"/>
    </row>
    <row r="87" spans="1:11">
      <c r="A87" s="5">
        <v>80</v>
      </c>
      <c r="B87" s="17" t="s">
        <v>215</v>
      </c>
      <c r="C87" s="11" t="s">
        <v>18</v>
      </c>
      <c r="D87" s="8" t="s">
        <v>216</v>
      </c>
      <c r="E87" s="9" t="s">
        <v>217</v>
      </c>
      <c r="F87" s="17" t="s">
        <v>210</v>
      </c>
      <c r="G87" s="6">
        <v>2271</v>
      </c>
      <c r="H87" s="10">
        <v>1572</v>
      </c>
      <c r="I87" s="10"/>
      <c r="J87" s="6">
        <f t="shared" si="9"/>
        <v>3843</v>
      </c>
      <c r="K87" s="17" t="s">
        <v>16</v>
      </c>
    </row>
    <row r="88" spans="1:11">
      <c r="A88" s="5">
        <v>81</v>
      </c>
      <c r="B88" s="6" t="s">
        <v>218</v>
      </c>
      <c r="C88" s="11" t="s">
        <v>18</v>
      </c>
      <c r="D88" s="8" t="s">
        <v>219</v>
      </c>
      <c r="E88" s="9" t="s">
        <v>220</v>
      </c>
      <c r="F88" s="17" t="s">
        <v>210</v>
      </c>
      <c r="G88" s="6">
        <v>2271</v>
      </c>
      <c r="H88" s="10"/>
      <c r="I88" s="10"/>
      <c r="J88" s="6">
        <f t="shared" si="9"/>
        <v>2271</v>
      </c>
      <c r="K88" s="17" t="s">
        <v>38</v>
      </c>
    </row>
    <row r="89" spans="1:11">
      <c r="A89" s="5">
        <v>82</v>
      </c>
      <c r="B89" s="6" t="s">
        <v>221</v>
      </c>
      <c r="C89" s="11" t="s">
        <v>57</v>
      </c>
      <c r="D89" s="8" t="s">
        <v>222</v>
      </c>
      <c r="E89" s="9"/>
      <c r="F89" s="17" t="s">
        <v>210</v>
      </c>
      <c r="G89" s="6">
        <v>2271</v>
      </c>
      <c r="H89" s="10"/>
      <c r="I89" s="10"/>
      <c r="J89" s="6">
        <f t="shared" si="9"/>
        <v>2271</v>
      </c>
      <c r="K89" s="17" t="s">
        <v>38</v>
      </c>
    </row>
    <row r="90" spans="1:11">
      <c r="A90" s="5">
        <v>83</v>
      </c>
      <c r="B90" s="17" t="s">
        <v>223</v>
      </c>
      <c r="C90" s="11" t="s">
        <v>57</v>
      </c>
      <c r="D90" s="8" t="s">
        <v>224</v>
      </c>
      <c r="E90" s="9"/>
      <c r="F90" s="17" t="s">
        <v>210</v>
      </c>
      <c r="G90" s="6">
        <v>2271</v>
      </c>
      <c r="H90" s="10"/>
      <c r="I90" s="10"/>
      <c r="J90" s="6">
        <f t="shared" si="9"/>
        <v>2271</v>
      </c>
      <c r="K90" s="6"/>
    </row>
    <row r="91" spans="1:11">
      <c r="A91" s="12"/>
      <c r="B91" s="18" t="s">
        <v>67</v>
      </c>
      <c r="C91" s="13"/>
      <c r="D91" s="8"/>
      <c r="E91" s="15"/>
      <c r="F91" s="18" t="str">
        <f>F90</f>
        <v>状元街道</v>
      </c>
      <c r="G91" s="13">
        <f>SUM(G84:G90)</f>
        <v>15897</v>
      </c>
      <c r="H91" s="13">
        <v>1572</v>
      </c>
      <c r="I91" s="13"/>
      <c r="J91" s="13">
        <f>SUM(J84:J90)</f>
        <v>17469</v>
      </c>
      <c r="K91" s="13"/>
    </row>
    <row r="92" ht="14.25" spans="1:11">
      <c r="A92" s="20"/>
      <c r="B92" s="18" t="s">
        <v>10</v>
      </c>
      <c r="C92" s="20"/>
      <c r="D92" s="8"/>
      <c r="E92" s="20"/>
      <c r="F92" s="20"/>
      <c r="G92" s="21">
        <f t="shared" ref="G92:J92" si="10">SUM(G91,G83,G56,G44,G32,G21)</f>
        <v>186222</v>
      </c>
      <c r="H92" s="21">
        <f t="shared" si="10"/>
        <v>62880</v>
      </c>
      <c r="I92" s="21">
        <f t="shared" si="10"/>
        <v>2000</v>
      </c>
      <c r="J92" s="21">
        <f t="shared" si="10"/>
        <v>251102</v>
      </c>
      <c r="K92" s="20"/>
    </row>
  </sheetData>
  <autoFilter ref="A2:K92">
    <extLst/>
  </autoFilter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2019年第二季度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潘可可</cp:lastModifiedBy>
  <dcterms:created xsi:type="dcterms:W3CDTF">2018-02-27T11:14:00Z</dcterms:created>
  <dcterms:modified xsi:type="dcterms:W3CDTF">2019-06-26T01:25:51Z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eadingLayout">
    <vt:bool>false</vt:bool>
  </property>
</Properties>
</file>